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dk11\OneDrive\Desktop\"/>
    </mc:Choice>
  </mc:AlternateContent>
  <bookViews>
    <workbookView xWindow="0" yWindow="0" windowWidth="27945" windowHeight="12525" activeTab="1"/>
  </bookViews>
  <sheets>
    <sheet name="房屋租金结果" sheetId="4" r:id="rId1"/>
    <sheet name="土地租金结果" sheetId="2" r:id="rId2"/>
  </sheets>
  <externalReferences>
    <externalReference r:id="rId3"/>
  </externalReferences>
  <definedNames>
    <definedName name="_xlnm._FilterDatabase" localSheetId="0" hidden="1">房屋租金结果!$A$1:$H$81</definedName>
    <definedName name="B">'[1]3-1-2银行存款'!$A$6:$J$27</definedName>
    <definedName name="_xlnm.Print_Area">#REF!</definedName>
    <definedName name="_xlnm.Print_Titles" localSheetId="0">房屋租金结果!$1:$3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6" i="2" l="1"/>
  <c r="I4" i="2"/>
  <c r="I6" i="2" s="1"/>
  <c r="G81" i="4"/>
</calcChain>
</file>

<file path=xl/sharedStrings.xml><?xml version="1.0" encoding="utf-8"?>
<sst xmlns="http://schemas.openxmlformats.org/spreadsheetml/2006/main" count="414" uniqueCount="200">
  <si>
    <t>租赁资产明细表</t>
  </si>
  <si>
    <t xml:space="preserve">产权持有人：株洲城发资产运营管理有限公司          </t>
  </si>
  <si>
    <t>价值时点：2025年5月6日</t>
  </si>
  <si>
    <t>序号</t>
  </si>
  <si>
    <t>建筑物名称</t>
  </si>
  <si>
    <t>房屋坐落</t>
  </si>
  <si>
    <t>结构</t>
  </si>
  <si>
    <t>所在层/总层数</t>
  </si>
  <si>
    <t>房屋用途</t>
  </si>
  <si>
    <t>出租建筑面积（㎡）</t>
  </si>
  <si>
    <t>备注</t>
  </si>
  <si>
    <t>经信委大门口一楼3号门面</t>
  </si>
  <si>
    <t>天元区黄河北路大湖塘二村3栋</t>
  </si>
  <si>
    <t>混合</t>
  </si>
  <si>
    <t>1/7</t>
  </si>
  <si>
    <t>商业服务</t>
  </si>
  <si>
    <t>经信委大门口一楼4号门面</t>
  </si>
  <si>
    <t>经信委大门口一楼6号门面</t>
  </si>
  <si>
    <t>经信委大门口一楼7号门面</t>
  </si>
  <si>
    <t>经信委大门口一楼11号门面</t>
  </si>
  <si>
    <t>农科所耀华锦园1.2栋203号房屋</t>
  </si>
  <si>
    <t>天元区嵩山路205号耀华锦园1.2栋</t>
  </si>
  <si>
    <t>钢混</t>
  </si>
  <si>
    <t>2/16</t>
  </si>
  <si>
    <t>农科所耀华锦园1.2栋201-1号门面</t>
  </si>
  <si>
    <t>农科所耀华锦园1.2栋101</t>
  </si>
  <si>
    <t>1/16</t>
  </si>
  <si>
    <t>农科所耀华锦园1.2栋103号门面</t>
  </si>
  <si>
    <t>农科所耀华锦园1.2栋102-1、201-2</t>
  </si>
  <si>
    <t>天元区嵩山路205号（106号）</t>
  </si>
  <si>
    <r>
      <rPr>
        <sz val="8"/>
        <color theme="1"/>
        <rFont val="仿宋"/>
        <family val="3"/>
        <charset val="134"/>
      </rPr>
      <t>农科所盛世华庭1</t>
    </r>
    <r>
      <rPr>
        <sz val="8"/>
        <color indexed="8"/>
        <rFont val="仿宋"/>
        <family val="3"/>
        <charset val="134"/>
      </rPr>
      <t>03号商铺</t>
    </r>
  </si>
  <si>
    <t>天元区嵩山路259号</t>
  </si>
  <si>
    <t>1/23</t>
  </si>
  <si>
    <t>农科所盛世华庭204号商铺</t>
  </si>
  <si>
    <t>2/23</t>
  </si>
  <si>
    <t>农科所耀华步行街123号</t>
  </si>
  <si>
    <t>天元区长江北路耀华大厦123号</t>
  </si>
  <si>
    <t>1/15</t>
  </si>
  <si>
    <t>仓储</t>
  </si>
  <si>
    <t>长江宾馆住宿部</t>
  </si>
  <si>
    <t>天元区长江南路株洲市工商局综合楼</t>
  </si>
  <si>
    <t>2-3/17</t>
  </si>
  <si>
    <t>土地综合整治处韶山路191号门面</t>
  </si>
  <si>
    <t>天元区韶山路191号</t>
  </si>
  <si>
    <t>1-2/8</t>
  </si>
  <si>
    <t>土地综合整治处韶山路193号门面</t>
  </si>
  <si>
    <t>天元区韶山路193号</t>
  </si>
  <si>
    <t>土地综合整治处韶山路195号门面</t>
  </si>
  <si>
    <t>天元区韶山路195号</t>
  </si>
  <si>
    <t>1/8</t>
  </si>
  <si>
    <t>土地综合整治处韶山路197号门面</t>
  </si>
  <si>
    <t>天元区韶山路197号</t>
  </si>
  <si>
    <t>土地综合整治处韶山路199号门面</t>
  </si>
  <si>
    <t>天元区韶山路199号</t>
  </si>
  <si>
    <t>土地综合整治处韶山路201号门面</t>
  </si>
  <si>
    <t>天元区韶山路201号</t>
  </si>
  <si>
    <t>土地综合整治处欣佳花园10号门面</t>
  </si>
  <si>
    <t>天元区长江北路欣佳花园5栋-104号</t>
  </si>
  <si>
    <t>-1/7</t>
  </si>
  <si>
    <t>土地综合整治处欣佳花园12号门面</t>
  </si>
  <si>
    <t>天元区长江北路欣佳花园5栋-105号</t>
  </si>
  <si>
    <t>土地综合整治处欣佳花园28号门面</t>
  </si>
  <si>
    <t>天元区长江北路欣佳花园5栋-111号</t>
  </si>
  <si>
    <t>土地综合整治处欣佳花园30号门面</t>
  </si>
  <si>
    <t>天元区长江北路欣佳花园5栋-112号</t>
  </si>
  <si>
    <t>土地综合整治处欣佳花园6栋附101号门面</t>
  </si>
  <si>
    <t>天元区长江北路欣佳花园6栋-101号</t>
  </si>
  <si>
    <t>土地综合整治处欣佳花园6栋附102号门面</t>
  </si>
  <si>
    <t>天元区长江北路欣佳花园6栋-102号</t>
  </si>
  <si>
    <t>土地综合整治处欣佳花园6栋附103号门面</t>
  </si>
  <si>
    <t>天元区长江北路欣佳花园6栋-103号</t>
  </si>
  <si>
    <t>土地综合整治处欣佳花园42号门面</t>
  </si>
  <si>
    <t>天元区长江北路欣佳花园6栋-106号</t>
  </si>
  <si>
    <t>土地综合整治处欣佳花园60号门面</t>
  </si>
  <si>
    <t>天元区长江北路欣佳花园13栋-109号</t>
  </si>
  <si>
    <t>土地综合整治处欣佳花园68号门面</t>
  </si>
  <si>
    <t>天元区长江北路欣佳花园14栋-111号</t>
  </si>
  <si>
    <t>土地综合整治处圆方路127号门面2</t>
  </si>
  <si>
    <t>天元区圆方路</t>
  </si>
  <si>
    <t>1-2/2</t>
  </si>
  <si>
    <t>神农城二号塔楼</t>
  </si>
  <si>
    <t>天元区珠江南路599号神农太阳城商业外圈</t>
  </si>
  <si>
    <t>1/18</t>
  </si>
  <si>
    <t>办公</t>
  </si>
  <si>
    <t>5-16/18</t>
  </si>
  <si>
    <t>住建局建设中路门面</t>
  </si>
  <si>
    <t>芦淞区建设中路341号</t>
  </si>
  <si>
    <t>1-3/3</t>
  </si>
  <si>
    <t>行业办公园路1号场地</t>
  </si>
  <si>
    <t>芦淞区公园路255号</t>
  </si>
  <si>
    <t>1-2/7</t>
  </si>
  <si>
    <t>行业办公园路2号场地</t>
  </si>
  <si>
    <t>1-4/4</t>
  </si>
  <si>
    <t>行业办龙山塘1号场地</t>
  </si>
  <si>
    <t>芦淞区龙山塘9栋</t>
  </si>
  <si>
    <t>2-4/4</t>
  </si>
  <si>
    <t>司法局1号门面</t>
  </si>
  <si>
    <t>人民南路律师大楼临街门面</t>
  </si>
  <si>
    <t>司法局2号门面</t>
  </si>
  <si>
    <t>和谐家园20号门面</t>
  </si>
  <si>
    <t>芦淞区南环线京禄立交桥旁和谐家园14栋121</t>
  </si>
  <si>
    <t>1/6</t>
  </si>
  <si>
    <t>商业</t>
  </si>
  <si>
    <t>和谐家园31号门面</t>
  </si>
  <si>
    <t>芦淞区南环线京禄立交桥旁和谐家园24栋123</t>
  </si>
  <si>
    <t>和谐家园34号门面</t>
  </si>
  <si>
    <t>芦淞区南环线京禄立交桥旁和谐家园22、23栋125</t>
  </si>
  <si>
    <t>和谐家园47号门面</t>
  </si>
  <si>
    <t>芦淞区南环线京禄立交桥旁和谐家园20、21栋121</t>
  </si>
  <si>
    <t>和谐家园50号门面</t>
  </si>
  <si>
    <t>芦淞区南环线京禄立交桥旁和谐家园18、19栋130</t>
  </si>
  <si>
    <t>和谐家园51号门面</t>
  </si>
  <si>
    <t>芦淞区南环线京禄立交桥旁和谐家园18、19栋129</t>
  </si>
  <si>
    <t>和谐家园58号门面</t>
  </si>
  <si>
    <t>芦淞区南环线京禄立交桥旁和谐家园18、19栋122</t>
  </si>
  <si>
    <t>和谐家园临街3号门面</t>
  </si>
  <si>
    <t>芦淞区南环线京禄立交桥旁和谐家园1栋临街门面</t>
  </si>
  <si>
    <t>和谐家园综合二楼</t>
  </si>
  <si>
    <t>芦淞区南环线京禄立交桥旁和谐家园1栋201</t>
  </si>
  <si>
    <t>2/6</t>
  </si>
  <si>
    <r>
      <rPr>
        <sz val="8"/>
        <color theme="1"/>
        <rFont val="仿宋"/>
        <family val="3"/>
        <charset val="134"/>
      </rPr>
      <t>救助管理站456号</t>
    </r>
    <r>
      <rPr>
        <sz val="8"/>
        <color rgb="FF000000"/>
        <rFont val="仿宋"/>
        <family val="3"/>
        <charset val="134"/>
      </rPr>
      <t>门面</t>
    </r>
  </si>
  <si>
    <t>芦淞区人民南路门面</t>
  </si>
  <si>
    <r>
      <rPr>
        <sz val="8"/>
        <color theme="1"/>
        <rFont val="仿宋"/>
        <family val="3"/>
        <charset val="134"/>
      </rPr>
      <t>救助管理站458号</t>
    </r>
    <r>
      <rPr>
        <sz val="8"/>
        <color rgb="FF000000"/>
        <rFont val="仿宋"/>
        <family val="3"/>
        <charset val="134"/>
      </rPr>
      <t>门面</t>
    </r>
  </si>
  <si>
    <r>
      <rPr>
        <sz val="8"/>
        <color theme="1"/>
        <rFont val="仿宋"/>
        <family val="3"/>
        <charset val="134"/>
      </rPr>
      <t>救助管理站460号</t>
    </r>
    <r>
      <rPr>
        <sz val="8"/>
        <color rgb="FF000000"/>
        <rFont val="仿宋"/>
        <family val="3"/>
        <charset val="134"/>
      </rPr>
      <t>门面</t>
    </r>
  </si>
  <si>
    <t>文体广新局大车库</t>
  </si>
  <si>
    <t>国安公寓码头5栋侧面一楼</t>
  </si>
  <si>
    <t>1/2</t>
  </si>
  <si>
    <t>车库</t>
  </si>
  <si>
    <t>文体广新局老干活动室</t>
  </si>
  <si>
    <t>芦淞区芦淞路纪念地2栋108号</t>
  </si>
  <si>
    <t>1/4</t>
  </si>
  <si>
    <t>土地综合整治处建宁街金元大厦一层10号门面</t>
  </si>
  <si>
    <t>芦淞区建宁街51号金元大厦</t>
  </si>
  <si>
    <t>1/14</t>
  </si>
  <si>
    <t>湘江风光带七一路临街113号门面</t>
  </si>
  <si>
    <t>芦淞区七一路临街门牌号人民113号</t>
  </si>
  <si>
    <t>湘江风光带七一路临街101号门面</t>
  </si>
  <si>
    <t>芦淞区七一路临街门牌号人民101号</t>
  </si>
  <si>
    <t>湘江风光带七一路临街109号门面</t>
  </si>
  <si>
    <t>芦淞区七一路临街门牌号人民109号</t>
  </si>
  <si>
    <t>2/8</t>
  </si>
  <si>
    <t>湘江风光带体育路9栋临街2号门面</t>
  </si>
  <si>
    <t>芦淞区建设办事处体育路九栋临街门面25号</t>
  </si>
  <si>
    <t>湘江风光带体育路9栋临街3号门面</t>
  </si>
  <si>
    <t>仁达大楼</t>
  </si>
  <si>
    <t>芦淞区沿江中路68号仁达大楼103号门面</t>
  </si>
  <si>
    <t>1/34</t>
  </si>
  <si>
    <t>芦淞区沿江中路68号仁达大楼</t>
  </si>
  <si>
    <t>2/34</t>
  </si>
  <si>
    <t>老干部休养所场地1</t>
  </si>
  <si>
    <t>荷塘区长寿路110号</t>
  </si>
  <si>
    <t>-1-5/5</t>
  </si>
  <si>
    <t>林业局科技推广综合楼</t>
  </si>
  <si>
    <t>荷塘区市文化路</t>
  </si>
  <si>
    <t>原行资处新华东路2号门面</t>
  </si>
  <si>
    <t>荷塘区新华东路46号</t>
  </si>
  <si>
    <t>1-3、5-7/7</t>
  </si>
  <si>
    <t>农业委员会红旗中路9号门面</t>
  </si>
  <si>
    <t>荷塘区红旗中路9号农林大院临红旗路</t>
  </si>
  <si>
    <t>1/1</t>
  </si>
  <si>
    <t>戏剧传承中心红旗中路3号三楼房屋</t>
  </si>
  <si>
    <t>荷塘区红旗中路3号东都大厦</t>
  </si>
  <si>
    <t>3/13</t>
  </si>
  <si>
    <t>林业局白石港路3号门面</t>
  </si>
  <si>
    <t>市白石港1号</t>
  </si>
  <si>
    <t>防汛物资站湘天桥1栋11号门面</t>
  </si>
  <si>
    <t>石峰区清石路广汇小区1栋</t>
  </si>
  <si>
    <t>防汛物资站湘天桥1栋9、10号门面</t>
  </si>
  <si>
    <t>防汛物资站湘天桥1栋5、6号门面</t>
  </si>
  <si>
    <t>防汛物资站湘天桥4号临时门面</t>
  </si>
  <si>
    <t>石峰区青石路</t>
  </si>
  <si>
    <t>防汛物资站湘天桥5号临时门面</t>
  </si>
  <si>
    <t>防汛物资站湘天桥6号临时门面</t>
  </si>
  <si>
    <t>防汛物资站湘天桥7号临时门面</t>
  </si>
  <si>
    <t>防汛物资站湘天桥泵房</t>
  </si>
  <si>
    <t>道路运输管理处龙头铺镇场地</t>
  </si>
  <si>
    <t>株洲市龙头铺镇龙头铺社区旁</t>
  </si>
  <si>
    <t>合     计</t>
  </si>
  <si>
    <t>土地使用权租金评估明细表</t>
  </si>
  <si>
    <t>产权持有人：株洲城发资产运营管理有限公司</t>
  </si>
  <si>
    <t>价值时点:2025年3月7日　</t>
  </si>
  <si>
    <t>宗地名称</t>
  </si>
  <si>
    <t>土地位置</t>
  </si>
  <si>
    <t>使用权类型</t>
  </si>
  <si>
    <t>证载用途</t>
  </si>
  <si>
    <t>终止日期</t>
  </si>
  <si>
    <t>开发程度</t>
  </si>
  <si>
    <t>证载土地使用权面积（㎡）</t>
  </si>
  <si>
    <t>出租土地使用权面积（㎡）</t>
  </si>
  <si>
    <t>畜禽水产良种场工业用地</t>
  </si>
  <si>
    <t>荷塘区石宋路</t>
  </si>
  <si>
    <t>出让</t>
  </si>
  <si>
    <t>工业用地</t>
  </si>
  <si>
    <t>2054-8-20</t>
  </si>
  <si>
    <t>六通一平</t>
  </si>
  <si>
    <t>节能中心空地</t>
  </si>
  <si>
    <t>芦淞区鸟树下节能中心办公楼</t>
  </si>
  <si>
    <t>其它商服用地</t>
  </si>
  <si>
    <t>2060-6-11</t>
  </si>
  <si>
    <t>证载土地面积1449.09㎡,其中含芦淞区鸟树下节能中心办公楼所占用土地，剩余空地土地面积约730㎡。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</si>
</sst>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8" formatCode="0.00_);[Red]\(0.00\)"/>
    <numFmt numFmtId="179" formatCode="#,##0.00_ "/>
    <numFmt numFmtId="180" formatCode="0.00_ "/>
    <numFmt numFmtId="181" formatCode="m/d;@"/>
  </numFmts>
  <fonts count="35">
    <font>
      <sz val="11"/>
      <color theme="1"/>
      <name val="宋体"/>
      <charset val="134"/>
      <scheme val="minor"/>
    </font>
    <font>
      <sz val="18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  <font>
      <b/>
      <sz val="16"/>
      <name val="仿宋"/>
      <family val="3"/>
      <charset val="134"/>
    </font>
    <font>
      <sz val="10"/>
      <color theme="1"/>
      <name val="仿宋"/>
      <family val="3"/>
      <charset val="134"/>
    </font>
    <font>
      <sz val="18"/>
      <color theme="1"/>
      <name val="仿宋"/>
      <family val="3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  <font>
      <sz val="9"/>
      <color rgb="FF000000"/>
      <name val="仿宋"/>
      <family val="3"/>
      <charset val="134"/>
    </font>
    <font>
      <sz val="9"/>
      <color rgb="FF000000"/>
      <name val="仿宋"/>
      <family val="3"/>
      <charset val="134"/>
    </font>
    <font>
      <sz val="10"/>
      <color theme="1"/>
      <name val="Times New Roman"/>
      <family val="1"/>
    </font>
    <font>
      <b/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10"/>
      <name val="仿宋"/>
      <family val="3"/>
      <charset val="134"/>
    </font>
    <font>
      <sz val="10"/>
      <color rgb="FF000000"/>
      <name val="仿宋"/>
      <family val="3"/>
      <charset val="134"/>
    </font>
    <font>
      <sz val="18"/>
      <color theme="1"/>
      <name val="Times New Roman"/>
      <family val="1"/>
    </font>
    <font>
      <sz val="10"/>
      <color theme="1"/>
      <name val="仿宋"/>
      <family val="3"/>
      <charset val="134"/>
    </font>
    <font>
      <sz val="10"/>
      <color rgb="FFFF0000"/>
      <name val="Times New Roman"/>
      <family val="1"/>
    </font>
    <font>
      <sz val="8"/>
      <color theme="1"/>
      <name val="Times New Roman"/>
      <family val="1"/>
    </font>
    <font>
      <b/>
      <sz val="16"/>
      <color theme="1"/>
      <name val="仿宋"/>
      <family val="3"/>
      <charset val="134"/>
    </font>
    <font>
      <b/>
      <sz val="8"/>
      <color theme="1"/>
      <name val="仿宋"/>
      <family val="3"/>
      <charset val="134"/>
    </font>
    <font>
      <sz val="8"/>
      <name val="仿宋"/>
      <family val="3"/>
      <charset val="134"/>
    </font>
    <font>
      <sz val="8"/>
      <color theme="1"/>
      <name val="仿宋"/>
      <family val="3"/>
      <charset val="134"/>
    </font>
    <font>
      <sz val="8"/>
      <color theme="1"/>
      <name val="仿宋"/>
      <family val="3"/>
      <charset val="134"/>
    </font>
    <font>
      <sz val="8"/>
      <color rgb="FF000000"/>
      <name val="仿宋"/>
      <family val="3"/>
      <charset val="134"/>
    </font>
    <font>
      <sz val="8"/>
      <color indexed="8"/>
      <name val="仿宋"/>
      <family val="3"/>
      <charset val="134"/>
    </font>
    <font>
      <sz val="8"/>
      <color theme="1"/>
      <name val="宋体"/>
      <family val="3"/>
      <charset val="134"/>
    </font>
    <font>
      <sz val="8"/>
      <name val="Times New Roman"/>
      <family val="1"/>
    </font>
    <font>
      <sz val="8"/>
      <name val="宋体"/>
      <family val="3"/>
      <charset val="134"/>
    </font>
    <font>
      <sz val="11"/>
      <color indexed="8"/>
      <name val="宋体"/>
      <family val="3"/>
      <charset val="134"/>
    </font>
    <font>
      <sz val="10"/>
      <color rgb="FF000000"/>
      <name val="Times New Roman"/>
      <family val="1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1">
    <xf numFmtId="0" fontId="0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0" fillId="0" borderId="0">
      <alignment vertical="center"/>
    </xf>
    <xf numFmtId="0" fontId="31" fillId="0" borderId="0"/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0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3" fillId="0" borderId="0">
      <alignment vertical="center"/>
    </xf>
  </cellStyleXfs>
  <cellXfs count="9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 wrapText="1"/>
    </xf>
    <xf numFmtId="178" fontId="11" fillId="0" borderId="0" xfId="0" applyNumberFormat="1" applyFont="1" applyFill="1" applyAlignment="1">
      <alignment horizontal="center" vertical="center"/>
    </xf>
    <xf numFmtId="178" fontId="11" fillId="0" borderId="0" xfId="0" applyNumberFormat="1" applyFont="1" applyFill="1" applyAlignment="1">
      <alignment horizontal="right" vertical="center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16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9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178" fontId="5" fillId="0" borderId="0" xfId="0" applyNumberFormat="1" applyFont="1" applyFill="1" applyBorder="1" applyAlignment="1">
      <alignment horizontal="center" vertical="center"/>
    </xf>
    <xf numFmtId="178" fontId="5" fillId="0" borderId="0" xfId="0" applyNumberFormat="1" applyFont="1" applyFill="1" applyBorder="1" applyAlignment="1">
      <alignment horizontal="left" vertical="center"/>
    </xf>
    <xf numFmtId="178" fontId="5" fillId="0" borderId="0" xfId="0" applyNumberFormat="1" applyFont="1" applyFill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 applyProtection="1">
      <alignment horizontal="center" vertical="center" wrapText="1"/>
    </xf>
    <xf numFmtId="0" fontId="22" fillId="0" borderId="1" xfId="0" applyNumberFormat="1" applyFont="1" applyFill="1" applyBorder="1" applyAlignment="1" applyProtection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22" fillId="0" borderId="1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 applyProtection="1">
      <alignment horizontal="center" vertical="center" wrapText="1"/>
    </xf>
    <xf numFmtId="49" fontId="23" fillId="0" borderId="1" xfId="0" applyNumberFormat="1" applyFont="1" applyFill="1" applyBorder="1" applyAlignment="1" applyProtection="1">
      <alignment horizontal="center" vertical="center"/>
    </xf>
    <xf numFmtId="179" fontId="22" fillId="0" borderId="1" xfId="0" applyNumberFormat="1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49" fontId="25" fillId="0" borderId="1" xfId="0" applyNumberFormat="1" applyFont="1" applyFill="1" applyBorder="1" applyAlignment="1">
      <alignment horizontal="center" vertical="center" wrapText="1"/>
    </xf>
    <xf numFmtId="49" fontId="26" fillId="0" borderId="1" xfId="0" applyNumberFormat="1" applyFont="1" applyFill="1" applyBorder="1" applyAlignment="1">
      <alignment horizontal="center" vertical="center" wrapText="1"/>
    </xf>
    <xf numFmtId="179" fontId="23" fillId="0" borderId="1" xfId="0" applyNumberFormat="1" applyFont="1" applyFill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2" fillId="0" borderId="2" xfId="17" applyFont="1" applyFill="1" applyBorder="1" applyAlignment="1">
      <alignment horizontal="center" vertical="center" wrapText="1"/>
    </xf>
    <xf numFmtId="0" fontId="22" fillId="0" borderId="2" xfId="17" applyFont="1" applyFill="1" applyBorder="1" applyAlignment="1">
      <alignment vertical="center" wrapText="1"/>
    </xf>
    <xf numFmtId="0" fontId="23" fillId="0" borderId="2" xfId="0" applyFont="1" applyFill="1" applyBorder="1" applyAlignment="1">
      <alignment vertical="center" wrapText="1"/>
    </xf>
    <xf numFmtId="49" fontId="23" fillId="0" borderId="1" xfId="0" applyNumberFormat="1" applyFont="1" applyFill="1" applyBorder="1" applyAlignment="1" applyProtection="1">
      <alignment horizontal="center" vertical="center" wrapText="1"/>
    </xf>
    <xf numFmtId="0" fontId="23" fillId="0" borderId="1" xfId="17" applyFont="1" applyFill="1" applyBorder="1" applyAlignment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 wrapText="1"/>
      <protection locked="0"/>
    </xf>
    <xf numFmtId="0" fontId="22" fillId="0" borderId="1" xfId="20" applyFont="1" applyFill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 wrapText="1"/>
    </xf>
    <xf numFmtId="49" fontId="22" fillId="0" borderId="1" xfId="0" applyNumberFormat="1" applyFont="1" applyFill="1" applyBorder="1" applyAlignment="1" applyProtection="1">
      <alignment horizontal="center" vertical="center"/>
    </xf>
    <xf numFmtId="180" fontId="22" fillId="0" borderId="1" xfId="0" applyNumberFormat="1" applyFont="1" applyFill="1" applyBorder="1" applyAlignment="1" applyProtection="1">
      <alignment horizontal="center" vertical="center" wrapText="1"/>
    </xf>
    <xf numFmtId="49" fontId="23" fillId="0" borderId="1" xfId="17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180" fontId="23" fillId="0" borderId="1" xfId="0" applyNumberFormat="1" applyFont="1" applyFill="1" applyBorder="1" applyAlignment="1" applyProtection="1">
      <alignment horizontal="center" vertical="center" wrapText="1"/>
    </xf>
    <xf numFmtId="49" fontId="22" fillId="0" borderId="1" xfId="17" applyNumberFormat="1" applyFont="1" applyFill="1" applyBorder="1" applyAlignment="1">
      <alignment horizontal="center" vertical="center" wrapText="1"/>
    </xf>
    <xf numFmtId="0" fontId="22" fillId="0" borderId="1" xfId="17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181" fontId="22" fillId="0" borderId="1" xfId="0" applyNumberFormat="1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 wrapText="1"/>
    </xf>
    <xf numFmtId="0" fontId="22" fillId="0" borderId="1" xfId="10" applyNumberFormat="1" applyFont="1" applyFill="1" applyBorder="1" applyAlignment="1" applyProtection="1">
      <alignment horizontal="center" vertical="center"/>
    </xf>
    <xf numFmtId="0" fontId="19" fillId="0" borderId="2" xfId="0" applyFont="1" applyFill="1" applyBorder="1" applyAlignment="1">
      <alignment horizontal="center" vertical="center" wrapText="1"/>
    </xf>
    <xf numFmtId="0" fontId="19" fillId="0" borderId="4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178" fontId="5" fillId="0" borderId="0" xfId="0" applyNumberFormat="1" applyFont="1" applyFill="1" applyBorder="1" applyAlignment="1">
      <alignment horizontal="right" vertical="center"/>
    </xf>
    <xf numFmtId="0" fontId="23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22" fillId="0" borderId="2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49" fontId="22" fillId="0" borderId="2" xfId="0" applyNumberFormat="1" applyFont="1" applyFill="1" applyBorder="1" applyAlignment="1" applyProtection="1">
      <alignment horizontal="center" vertical="center" wrapText="1"/>
    </xf>
    <xf numFmtId="49" fontId="22" fillId="0" borderId="3" xfId="0" applyNumberFormat="1" applyFont="1" applyFill="1" applyBorder="1" applyAlignment="1" applyProtection="1">
      <alignment horizontal="center" vertical="center" wrapText="1"/>
    </xf>
    <xf numFmtId="0" fontId="22" fillId="0" borderId="1" xfId="10" applyNumberFormat="1" applyFont="1" applyFill="1" applyBorder="1" applyAlignment="1" applyProtection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</cellXfs>
  <cellStyles count="21">
    <cellStyle name="常规" xfId="0" builtinId="0"/>
    <cellStyle name="常规 13 2 2 2" xfId="20"/>
    <cellStyle name="常规 19 2" xfId="3"/>
    <cellStyle name="常规 2" xfId="10"/>
    <cellStyle name="常规 2 2" xfId="8"/>
    <cellStyle name="常规 2 2 2" xfId="5"/>
    <cellStyle name="常规 2 3 2" xfId="9"/>
    <cellStyle name="常规 2 3 2 2" xfId="12"/>
    <cellStyle name="常规 21" xfId="4"/>
    <cellStyle name="常规 3" xfId="14"/>
    <cellStyle name="常规 3 2" xfId="7"/>
    <cellStyle name="常规 3 2 3 2 2 2 2 3" xfId="13"/>
    <cellStyle name="常规 3 2 3 2 2 2 2 3 2" xfId="6"/>
    <cellStyle name="常规 4" xfId="15"/>
    <cellStyle name="常规 4 2" xfId="16"/>
    <cellStyle name="常规 4 2 4 2 3 2" xfId="11"/>
    <cellStyle name="常规 5" xfId="17"/>
    <cellStyle name="常规 5 2" xfId="2"/>
    <cellStyle name="常规 6" xfId="1"/>
    <cellStyle name="常规 6 2" xfId="18"/>
    <cellStyle name="常规 7" xfId="19"/>
  </cellStyles>
  <dxfs count="0"/>
  <tableStyles count="0" defaultTableStyle="TableStyleMedium2" defaultPivotStyle="PivotStyleLight16"/>
  <colors>
    <mruColors>
      <color rgb="FFFFC000"/>
      <color rgb="FF00CCFF"/>
      <color rgb="FF000000"/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26700;&#38754;&#19978;&#30340;\&#38468;&#20214;1-&#36164;&#20135;&#22522;&#30784;&#27861;&#30003;&#25253;&#34920;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申报表封面"/>
      <sheetName val="索引目录"/>
      <sheetName val="资产基础法评估明表工作流程图"/>
      <sheetName val="基本信息输入表"/>
      <sheetName val="企业基本情况表"/>
      <sheetName val="填表说明"/>
      <sheetName val="资产负债表"/>
      <sheetName val="1-汇总表-新会计准则用表"/>
      <sheetName val="2-分类汇总-新会计准则用表"/>
      <sheetName val="1-汇总表"/>
      <sheetName val="2-分类汇总"/>
      <sheetName val="3-流动汇总"/>
      <sheetName val="表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3应收票据"/>
      <sheetName val="3-4应收账款"/>
      <sheetName val="3-5预付款项"/>
      <sheetName val="3-6应收利息"/>
      <sheetName val="3-7应收股利"/>
      <sheetName val="3-8其他应收款"/>
      <sheetName val="3-9存货汇总"/>
      <sheetName val="3-9-1材料采购（在途物资）"/>
      <sheetName val="3-9-2原材料"/>
      <sheetName val="3-9-3在库周转材料"/>
      <sheetName val="3-9-4委托加工物资"/>
      <sheetName val="3-9-5产成品（库存商品）"/>
      <sheetName val="3-9-6在产品（自制半成品）"/>
      <sheetName val="3-9-7发出商品"/>
      <sheetName val="3-9-8在用周转材料"/>
      <sheetName val="3-9-9开发产品"/>
      <sheetName val="3-9-10开发成本"/>
      <sheetName val="3-9-11消耗性生物资产"/>
      <sheetName val="3-9-12工程施工"/>
      <sheetName val="3-10一年到期非流动资产"/>
      <sheetName val="3-11其他流动资产"/>
      <sheetName val="3-12合同资产"/>
      <sheetName val="4-非流动资产汇总"/>
      <sheetName val="4-1可供出售金融资产汇总"/>
      <sheetName val="4-1-1可出售-股票"/>
      <sheetName val="4-1-2可出售-债券"/>
      <sheetName val="4-1-3可出售-其他"/>
      <sheetName val="4-2持有到期投资"/>
      <sheetName val="4-3长期应收"/>
      <sheetName val="4-4股权投资"/>
      <sheetName val="4-5投资性房地产汇总"/>
      <sheetName val="4-5-1投资性房地产（成本计量）"/>
      <sheetName val="4-5-2投资性房地产（公允计量）"/>
      <sheetName val="4-5-3投资性地产（成本计量）"/>
      <sheetName val="4-5-4投资性地产（公允计量）"/>
      <sheetName val="4-6固定资产汇总"/>
      <sheetName val="4-6-1房屋建筑物"/>
      <sheetName val="4-6-2构筑物"/>
      <sheetName val="4-6-3管道沟槽"/>
      <sheetName val="4-6-4井巷工程"/>
      <sheetName val="4-6-5机器设备"/>
      <sheetName val="4-6-6车辆"/>
      <sheetName val="4-6-7电子设备"/>
      <sheetName val="4-6-8土地"/>
      <sheetName val="4-6-9船舶"/>
      <sheetName val="4-7在建工程汇总"/>
      <sheetName val="4-7-1在建（土建）"/>
      <sheetName val="4-7-2在建（设备）"/>
      <sheetName val="4-7-3在建（待摊投资）"/>
      <sheetName val="4-8工程物资"/>
      <sheetName val="4-9固定资产清理"/>
      <sheetName val="4-10生产性生物资产"/>
      <sheetName val="4-11油气资产"/>
      <sheetName val="4-12无形资产汇总"/>
      <sheetName val="4-12-1无形-土地"/>
      <sheetName val="4-12-2无形-矿业权"/>
      <sheetName val="4-12-3无形-其他"/>
      <sheetName val="4-13开发支出"/>
      <sheetName val="4-14商誉"/>
      <sheetName val="4-15长期待摊费用"/>
      <sheetName val="4-16递延所得税资产"/>
      <sheetName val="4-17其他非流动资产"/>
      <sheetName val="5-流动负债汇总"/>
      <sheetName val="5-1短期借款"/>
      <sheetName val="5-2交易性金融负债"/>
      <sheetName val="5-3应付票据"/>
      <sheetName val="5-4应付账款"/>
      <sheetName val="5-5预收款项"/>
      <sheetName val="5-6职工薪酬"/>
      <sheetName val="5-8应付利息"/>
      <sheetName val="5-7应交税费"/>
      <sheetName val="5-9应付股利（利润）"/>
      <sheetName val="5-11一年到期非流动负债"/>
      <sheetName val="5-10其他应付款"/>
      <sheetName val="5-12其他流动负债"/>
      <sheetName val="6-非流动负债汇总 "/>
      <sheetName val="5-13合同负债"/>
      <sheetName val="6-1长期借款"/>
      <sheetName val="6-2应付债券"/>
      <sheetName val="6-3长期应付款"/>
      <sheetName val="6-4专项应付款"/>
      <sheetName val="6-5预计负债"/>
      <sheetName val="6-6递延所得税负债"/>
      <sheetName val="6-7其他非流动负债"/>
      <sheetName val="资产基础法贴数用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7"/>
  <sheetViews>
    <sheetView zoomScale="140" zoomScaleNormal="140" workbookViewId="0">
      <selection activeCell="J9" sqref="J9"/>
    </sheetView>
  </sheetViews>
  <sheetFormatPr defaultColWidth="9.75" defaultRowHeight="45" customHeight="1"/>
  <cols>
    <col min="1" max="1" width="6.125" style="24" customWidth="1"/>
    <col min="2" max="2" width="14.125" style="25" customWidth="1"/>
    <col min="3" max="3" width="14.25" style="25" customWidth="1"/>
    <col min="4" max="4" width="6.375" style="24" customWidth="1"/>
    <col min="5" max="5" width="7.875" style="24" customWidth="1"/>
    <col min="6" max="6" width="9" style="24" customWidth="1"/>
    <col min="7" max="7" width="11" style="28" customWidth="1"/>
    <col min="8" max="8" width="17.375" style="29" customWidth="1"/>
    <col min="9" max="17" width="10" style="24"/>
    <col min="18" max="16384" width="9.75" style="24"/>
  </cols>
  <sheetData>
    <row r="1" spans="1:8" s="23" customFormat="1" ht="26.1" customHeight="1">
      <c r="A1" s="75" t="s">
        <v>0</v>
      </c>
      <c r="B1" s="75"/>
      <c r="C1" s="75"/>
      <c r="D1" s="75"/>
      <c r="E1" s="75"/>
      <c r="F1" s="75"/>
      <c r="G1" s="75"/>
      <c r="H1" s="29"/>
    </row>
    <row r="2" spans="1:8" ht="30.95" customHeight="1">
      <c r="A2" s="30" t="s">
        <v>1</v>
      </c>
      <c r="B2" s="31"/>
      <c r="C2" s="32"/>
      <c r="D2" s="76" t="s">
        <v>2</v>
      </c>
      <c r="E2" s="76"/>
      <c r="F2" s="76"/>
      <c r="G2" s="33"/>
    </row>
    <row r="3" spans="1:8" s="25" customFormat="1" ht="30" customHeight="1">
      <c r="A3" s="34" t="s">
        <v>3</v>
      </c>
      <c r="B3" s="34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34" t="s">
        <v>9</v>
      </c>
      <c r="H3" s="34" t="s">
        <v>10</v>
      </c>
    </row>
    <row r="4" spans="1:8" ht="30" customHeight="1">
      <c r="A4" s="35">
        <v>1</v>
      </c>
      <c r="B4" s="36" t="s">
        <v>11</v>
      </c>
      <c r="C4" s="36" t="s">
        <v>12</v>
      </c>
      <c r="D4" s="37" t="s">
        <v>13</v>
      </c>
      <c r="E4" s="38" t="s">
        <v>14</v>
      </c>
      <c r="F4" s="35" t="s">
        <v>15</v>
      </c>
      <c r="G4" s="39">
        <v>31.65</v>
      </c>
      <c r="H4" s="40"/>
    </row>
    <row r="5" spans="1:8" ht="30" customHeight="1">
      <c r="A5" s="35">
        <v>2</v>
      </c>
      <c r="B5" s="36" t="s">
        <v>16</v>
      </c>
      <c r="C5" s="36" t="s">
        <v>12</v>
      </c>
      <c r="D5" s="37" t="s">
        <v>13</v>
      </c>
      <c r="E5" s="38" t="s">
        <v>14</v>
      </c>
      <c r="F5" s="35" t="s">
        <v>15</v>
      </c>
      <c r="G5" s="39">
        <v>45.45</v>
      </c>
      <c r="H5" s="40"/>
    </row>
    <row r="6" spans="1:8" ht="30" customHeight="1">
      <c r="A6" s="35">
        <v>3</v>
      </c>
      <c r="B6" s="36" t="s">
        <v>17</v>
      </c>
      <c r="C6" s="36" t="s">
        <v>12</v>
      </c>
      <c r="D6" s="37" t="s">
        <v>13</v>
      </c>
      <c r="E6" s="38" t="s">
        <v>14</v>
      </c>
      <c r="F6" s="35" t="s">
        <v>15</v>
      </c>
      <c r="G6" s="39">
        <v>31.65</v>
      </c>
      <c r="H6" s="40"/>
    </row>
    <row r="7" spans="1:8" ht="30" customHeight="1">
      <c r="A7" s="35">
        <v>4</v>
      </c>
      <c r="B7" s="36" t="s">
        <v>18</v>
      </c>
      <c r="C7" s="36" t="s">
        <v>12</v>
      </c>
      <c r="D7" s="37" t="s">
        <v>13</v>
      </c>
      <c r="E7" s="38" t="s">
        <v>14</v>
      </c>
      <c r="F7" s="35" t="s">
        <v>15</v>
      </c>
      <c r="G7" s="39">
        <v>34.68</v>
      </c>
      <c r="H7" s="40"/>
    </row>
    <row r="8" spans="1:8" ht="30" customHeight="1">
      <c r="A8" s="35">
        <v>5</v>
      </c>
      <c r="B8" s="36" t="s">
        <v>19</v>
      </c>
      <c r="C8" s="36" t="s">
        <v>12</v>
      </c>
      <c r="D8" s="37" t="s">
        <v>13</v>
      </c>
      <c r="E8" s="38" t="s">
        <v>14</v>
      </c>
      <c r="F8" s="35" t="s">
        <v>15</v>
      </c>
      <c r="G8" s="39">
        <v>45.6</v>
      </c>
      <c r="H8" s="40"/>
    </row>
    <row r="9" spans="1:8" s="26" customFormat="1" ht="30" customHeight="1">
      <c r="A9" s="35">
        <v>6</v>
      </c>
      <c r="B9" s="41" t="s">
        <v>20</v>
      </c>
      <c r="C9" s="36" t="s">
        <v>21</v>
      </c>
      <c r="D9" s="42" t="s">
        <v>22</v>
      </c>
      <c r="E9" s="43" t="s">
        <v>23</v>
      </c>
      <c r="F9" s="35" t="s">
        <v>15</v>
      </c>
      <c r="G9" s="44">
        <v>322.19</v>
      </c>
      <c r="H9" s="45"/>
    </row>
    <row r="10" spans="1:8" s="26" customFormat="1" ht="30" customHeight="1">
      <c r="A10" s="35">
        <v>7</v>
      </c>
      <c r="B10" s="46" t="s">
        <v>24</v>
      </c>
      <c r="C10" s="36" t="s">
        <v>21</v>
      </c>
      <c r="D10" s="37" t="s">
        <v>22</v>
      </c>
      <c r="E10" s="43" t="s">
        <v>23</v>
      </c>
      <c r="F10" s="35" t="s">
        <v>15</v>
      </c>
      <c r="G10" s="44">
        <v>654.28</v>
      </c>
      <c r="H10" s="45"/>
    </row>
    <row r="11" spans="1:8" s="26" customFormat="1" ht="30" customHeight="1">
      <c r="A11" s="35">
        <v>8</v>
      </c>
      <c r="B11" s="46" t="s">
        <v>25</v>
      </c>
      <c r="C11" s="47" t="s">
        <v>21</v>
      </c>
      <c r="D11" s="37" t="s">
        <v>22</v>
      </c>
      <c r="E11" s="48" t="s">
        <v>26</v>
      </c>
      <c r="F11" s="35" t="s">
        <v>15</v>
      </c>
      <c r="G11" s="49">
        <v>668.31</v>
      </c>
      <c r="H11" s="45"/>
    </row>
    <row r="12" spans="1:8" s="26" customFormat="1" ht="30" customHeight="1">
      <c r="A12" s="35">
        <v>9</v>
      </c>
      <c r="B12" s="46" t="s">
        <v>27</v>
      </c>
      <c r="C12" s="47" t="s">
        <v>21</v>
      </c>
      <c r="D12" s="37" t="s">
        <v>22</v>
      </c>
      <c r="E12" s="48" t="s">
        <v>26</v>
      </c>
      <c r="F12" s="35" t="s">
        <v>15</v>
      </c>
      <c r="G12" s="49">
        <v>163.72999999999999</v>
      </c>
      <c r="H12" s="45"/>
    </row>
    <row r="13" spans="1:8" ht="30" customHeight="1">
      <c r="A13" s="35">
        <v>10</v>
      </c>
      <c r="B13" s="46" t="s">
        <v>28</v>
      </c>
      <c r="C13" s="46" t="s">
        <v>29</v>
      </c>
      <c r="D13" s="37" t="s">
        <v>22</v>
      </c>
      <c r="E13" s="48" t="s">
        <v>26</v>
      </c>
      <c r="F13" s="35" t="s">
        <v>15</v>
      </c>
      <c r="G13" s="46">
        <v>90.67</v>
      </c>
      <c r="H13" s="50"/>
    </row>
    <row r="14" spans="1:8" ht="30" customHeight="1">
      <c r="A14" s="35">
        <v>11</v>
      </c>
      <c r="B14" s="46" t="s">
        <v>30</v>
      </c>
      <c r="C14" s="36" t="s">
        <v>31</v>
      </c>
      <c r="D14" s="35" t="s">
        <v>22</v>
      </c>
      <c r="E14" s="38" t="s">
        <v>32</v>
      </c>
      <c r="F14" s="35" t="s">
        <v>15</v>
      </c>
      <c r="G14" s="39">
        <v>489.33</v>
      </c>
      <c r="H14" s="40"/>
    </row>
    <row r="15" spans="1:8" ht="30" customHeight="1">
      <c r="A15" s="35">
        <v>12</v>
      </c>
      <c r="B15" s="46" t="s">
        <v>33</v>
      </c>
      <c r="C15" s="36" t="s">
        <v>31</v>
      </c>
      <c r="D15" s="35" t="s">
        <v>22</v>
      </c>
      <c r="E15" s="38" t="s">
        <v>34</v>
      </c>
      <c r="F15" s="35" t="s">
        <v>15</v>
      </c>
      <c r="G15" s="39">
        <v>1066.33</v>
      </c>
      <c r="H15" s="40"/>
    </row>
    <row r="16" spans="1:8" s="2" customFormat="1" ht="30" customHeight="1">
      <c r="A16" s="35">
        <v>13</v>
      </c>
      <c r="B16" s="41" t="s">
        <v>35</v>
      </c>
      <c r="C16" s="36" t="s">
        <v>36</v>
      </c>
      <c r="D16" s="35" t="s">
        <v>22</v>
      </c>
      <c r="E16" s="38" t="s">
        <v>37</v>
      </c>
      <c r="F16" s="35" t="s">
        <v>38</v>
      </c>
      <c r="G16" s="39">
        <v>15.4</v>
      </c>
      <c r="H16" s="51"/>
    </row>
    <row r="17" spans="1:8" ht="30" customHeight="1">
      <c r="A17" s="35">
        <v>14</v>
      </c>
      <c r="B17" s="52" t="s">
        <v>39</v>
      </c>
      <c r="C17" s="53" t="s">
        <v>40</v>
      </c>
      <c r="D17" s="52" t="s">
        <v>22</v>
      </c>
      <c r="E17" s="43" t="s">
        <v>41</v>
      </c>
      <c r="F17" s="54" t="s">
        <v>15</v>
      </c>
      <c r="G17" s="39">
        <v>2240.71</v>
      </c>
      <c r="H17" s="50"/>
    </row>
    <row r="18" spans="1:8" ht="30" customHeight="1">
      <c r="A18" s="35">
        <v>15</v>
      </c>
      <c r="B18" s="46" t="s">
        <v>42</v>
      </c>
      <c r="C18" s="36" t="s">
        <v>43</v>
      </c>
      <c r="D18" s="35" t="s">
        <v>13</v>
      </c>
      <c r="E18" s="38" t="s">
        <v>44</v>
      </c>
      <c r="F18" s="35" t="s">
        <v>15</v>
      </c>
      <c r="G18" s="39">
        <v>146.5</v>
      </c>
      <c r="H18" s="50"/>
    </row>
    <row r="19" spans="1:8" ht="30" customHeight="1">
      <c r="A19" s="35">
        <v>16</v>
      </c>
      <c r="B19" s="46" t="s">
        <v>45</v>
      </c>
      <c r="C19" s="36" t="s">
        <v>46</v>
      </c>
      <c r="D19" s="35" t="s">
        <v>13</v>
      </c>
      <c r="E19" s="38" t="s">
        <v>44</v>
      </c>
      <c r="F19" s="35" t="s">
        <v>15</v>
      </c>
      <c r="G19" s="39">
        <v>146.5</v>
      </c>
      <c r="H19" s="40"/>
    </row>
    <row r="20" spans="1:8" ht="30" customHeight="1">
      <c r="A20" s="35">
        <v>17</v>
      </c>
      <c r="B20" s="46" t="s">
        <v>47</v>
      </c>
      <c r="C20" s="36" t="s">
        <v>48</v>
      </c>
      <c r="D20" s="35" t="s">
        <v>13</v>
      </c>
      <c r="E20" s="38" t="s">
        <v>49</v>
      </c>
      <c r="F20" s="35" t="s">
        <v>15</v>
      </c>
      <c r="G20" s="39">
        <v>109</v>
      </c>
      <c r="H20" s="50"/>
    </row>
    <row r="21" spans="1:8" ht="30" customHeight="1">
      <c r="A21" s="35">
        <v>18</v>
      </c>
      <c r="B21" s="46" t="s">
        <v>50</v>
      </c>
      <c r="C21" s="36" t="s">
        <v>51</v>
      </c>
      <c r="D21" s="35" t="s">
        <v>13</v>
      </c>
      <c r="E21" s="38" t="s">
        <v>44</v>
      </c>
      <c r="F21" s="35" t="s">
        <v>15</v>
      </c>
      <c r="G21" s="39">
        <v>160</v>
      </c>
      <c r="H21" s="50"/>
    </row>
    <row r="22" spans="1:8" ht="30" customHeight="1">
      <c r="A22" s="35">
        <v>19</v>
      </c>
      <c r="B22" s="46" t="s">
        <v>52</v>
      </c>
      <c r="C22" s="36" t="s">
        <v>53</v>
      </c>
      <c r="D22" s="35" t="s">
        <v>13</v>
      </c>
      <c r="E22" s="38" t="s">
        <v>44</v>
      </c>
      <c r="F22" s="35" t="s">
        <v>15</v>
      </c>
      <c r="G22" s="39">
        <v>160</v>
      </c>
      <c r="H22" s="40"/>
    </row>
    <row r="23" spans="1:8" ht="30" customHeight="1">
      <c r="A23" s="35">
        <v>20</v>
      </c>
      <c r="B23" s="46" t="s">
        <v>54</v>
      </c>
      <c r="C23" s="36" t="s">
        <v>55</v>
      </c>
      <c r="D23" s="35" t="s">
        <v>13</v>
      </c>
      <c r="E23" s="38" t="s">
        <v>44</v>
      </c>
      <c r="F23" s="35" t="s">
        <v>15</v>
      </c>
      <c r="G23" s="39">
        <v>135.44</v>
      </c>
      <c r="H23" s="40"/>
    </row>
    <row r="24" spans="1:8" ht="30" customHeight="1">
      <c r="A24" s="35">
        <v>21</v>
      </c>
      <c r="B24" s="41" t="s">
        <v>56</v>
      </c>
      <c r="C24" s="46" t="s">
        <v>57</v>
      </c>
      <c r="D24" s="42" t="s">
        <v>13</v>
      </c>
      <c r="E24" s="55" t="s">
        <v>58</v>
      </c>
      <c r="F24" s="35" t="s">
        <v>15</v>
      </c>
      <c r="G24" s="56">
        <v>40.08</v>
      </c>
      <c r="H24" s="40"/>
    </row>
    <row r="25" spans="1:8" ht="30" customHeight="1">
      <c r="A25" s="35">
        <v>22</v>
      </c>
      <c r="B25" s="41" t="s">
        <v>59</v>
      </c>
      <c r="C25" s="46" t="s">
        <v>60</v>
      </c>
      <c r="D25" s="42" t="s">
        <v>13</v>
      </c>
      <c r="E25" s="55" t="s">
        <v>58</v>
      </c>
      <c r="F25" s="35" t="s">
        <v>15</v>
      </c>
      <c r="G25" s="56">
        <v>56.01</v>
      </c>
      <c r="H25" s="40"/>
    </row>
    <row r="26" spans="1:8" ht="30" customHeight="1">
      <c r="A26" s="35">
        <v>23</v>
      </c>
      <c r="B26" s="41" t="s">
        <v>61</v>
      </c>
      <c r="C26" s="46" t="s">
        <v>62</v>
      </c>
      <c r="D26" s="42" t="s">
        <v>13</v>
      </c>
      <c r="E26" s="55" t="s">
        <v>58</v>
      </c>
      <c r="F26" s="35" t="s">
        <v>15</v>
      </c>
      <c r="G26" s="56">
        <v>56.01</v>
      </c>
      <c r="H26" s="40"/>
    </row>
    <row r="27" spans="1:8" ht="30" customHeight="1">
      <c r="A27" s="35">
        <v>24</v>
      </c>
      <c r="B27" s="41" t="s">
        <v>63</v>
      </c>
      <c r="C27" s="46" t="s">
        <v>64</v>
      </c>
      <c r="D27" s="42" t="s">
        <v>13</v>
      </c>
      <c r="E27" s="55" t="s">
        <v>58</v>
      </c>
      <c r="F27" s="35" t="s">
        <v>15</v>
      </c>
      <c r="G27" s="56">
        <v>47.77</v>
      </c>
      <c r="H27" s="40"/>
    </row>
    <row r="28" spans="1:8" ht="30" customHeight="1">
      <c r="A28" s="35">
        <v>25</v>
      </c>
      <c r="B28" s="41" t="s">
        <v>65</v>
      </c>
      <c r="C28" s="46" t="s">
        <v>66</v>
      </c>
      <c r="D28" s="42" t="s">
        <v>13</v>
      </c>
      <c r="E28" s="55" t="s">
        <v>58</v>
      </c>
      <c r="F28" s="35" t="s">
        <v>15</v>
      </c>
      <c r="G28" s="42">
        <v>24.71</v>
      </c>
      <c r="H28" s="40"/>
    </row>
    <row r="29" spans="1:8" ht="30" customHeight="1">
      <c r="A29" s="35">
        <v>26</v>
      </c>
      <c r="B29" s="41" t="s">
        <v>67</v>
      </c>
      <c r="C29" s="46" t="s">
        <v>68</v>
      </c>
      <c r="D29" s="42" t="s">
        <v>13</v>
      </c>
      <c r="E29" s="55" t="s">
        <v>58</v>
      </c>
      <c r="F29" s="35" t="s">
        <v>15</v>
      </c>
      <c r="G29" s="42">
        <v>26.11</v>
      </c>
      <c r="H29" s="40"/>
    </row>
    <row r="30" spans="1:8" ht="30" customHeight="1">
      <c r="A30" s="35">
        <v>27</v>
      </c>
      <c r="B30" s="41" t="s">
        <v>69</v>
      </c>
      <c r="C30" s="46" t="s">
        <v>70</v>
      </c>
      <c r="D30" s="42" t="s">
        <v>13</v>
      </c>
      <c r="E30" s="55" t="s">
        <v>58</v>
      </c>
      <c r="F30" s="35" t="s">
        <v>15</v>
      </c>
      <c r="G30" s="42">
        <v>58.7</v>
      </c>
      <c r="H30" s="40"/>
    </row>
    <row r="31" spans="1:8" ht="30" customHeight="1">
      <c r="A31" s="35">
        <v>28</v>
      </c>
      <c r="B31" s="41" t="s">
        <v>71</v>
      </c>
      <c r="C31" s="46" t="s">
        <v>72</v>
      </c>
      <c r="D31" s="42" t="s">
        <v>13</v>
      </c>
      <c r="E31" s="55" t="s">
        <v>58</v>
      </c>
      <c r="F31" s="35" t="s">
        <v>15</v>
      </c>
      <c r="G31" s="42">
        <v>42.23</v>
      </c>
      <c r="H31" s="40"/>
    </row>
    <row r="32" spans="1:8" ht="30" customHeight="1">
      <c r="A32" s="35">
        <v>29</v>
      </c>
      <c r="B32" s="41" t="s">
        <v>73</v>
      </c>
      <c r="C32" s="46" t="s">
        <v>74</v>
      </c>
      <c r="D32" s="42" t="s">
        <v>13</v>
      </c>
      <c r="E32" s="55" t="s">
        <v>58</v>
      </c>
      <c r="F32" s="35" t="s">
        <v>15</v>
      </c>
      <c r="G32" s="42">
        <v>50.36</v>
      </c>
      <c r="H32" s="40"/>
    </row>
    <row r="33" spans="1:8" ht="30" customHeight="1">
      <c r="A33" s="35">
        <v>30</v>
      </c>
      <c r="B33" s="41" t="s">
        <v>75</v>
      </c>
      <c r="C33" s="46" t="s">
        <v>76</v>
      </c>
      <c r="D33" s="42" t="s">
        <v>13</v>
      </c>
      <c r="E33" s="55" t="s">
        <v>58</v>
      </c>
      <c r="F33" s="35" t="s">
        <v>15</v>
      </c>
      <c r="G33" s="39">
        <v>56.01</v>
      </c>
      <c r="H33" s="40"/>
    </row>
    <row r="34" spans="1:8" ht="30" customHeight="1">
      <c r="A34" s="35">
        <v>31</v>
      </c>
      <c r="B34" s="46" t="s">
        <v>77</v>
      </c>
      <c r="C34" s="46" t="s">
        <v>78</v>
      </c>
      <c r="D34" s="42" t="s">
        <v>13</v>
      </c>
      <c r="E34" s="55" t="s">
        <v>79</v>
      </c>
      <c r="F34" s="35" t="s">
        <v>15</v>
      </c>
      <c r="G34" s="39">
        <v>402.4</v>
      </c>
      <c r="H34" s="57"/>
    </row>
    <row r="35" spans="1:8" s="27" customFormat="1" ht="39" customHeight="1">
      <c r="A35" s="81">
        <v>32</v>
      </c>
      <c r="B35" s="83" t="s">
        <v>80</v>
      </c>
      <c r="C35" s="86" t="s">
        <v>81</v>
      </c>
      <c r="D35" s="81" t="s">
        <v>22</v>
      </c>
      <c r="E35" s="38" t="s">
        <v>82</v>
      </c>
      <c r="F35" s="35" t="s">
        <v>83</v>
      </c>
      <c r="G35" s="58">
        <v>211.31</v>
      </c>
      <c r="H35" s="59"/>
    </row>
    <row r="36" spans="1:8" s="27" customFormat="1" ht="33" customHeight="1">
      <c r="A36" s="82"/>
      <c r="B36" s="84"/>
      <c r="C36" s="87"/>
      <c r="D36" s="82"/>
      <c r="E36" s="38" t="s">
        <v>84</v>
      </c>
      <c r="F36" s="35" t="s">
        <v>83</v>
      </c>
      <c r="G36" s="58">
        <v>13945.75</v>
      </c>
      <c r="H36" s="59"/>
    </row>
    <row r="37" spans="1:8" s="27" customFormat="1" ht="21">
      <c r="A37" s="35">
        <v>33</v>
      </c>
      <c r="B37" s="41" t="s">
        <v>85</v>
      </c>
      <c r="C37" s="41" t="s">
        <v>86</v>
      </c>
      <c r="D37" s="39" t="s">
        <v>13</v>
      </c>
      <c r="E37" s="36" t="s">
        <v>87</v>
      </c>
      <c r="F37" s="35" t="s">
        <v>15</v>
      </c>
      <c r="G37" s="39">
        <v>1000</v>
      </c>
      <c r="H37" s="59"/>
    </row>
    <row r="38" spans="1:8" ht="30" customHeight="1">
      <c r="A38" s="35">
        <v>34</v>
      </c>
      <c r="B38" s="41" t="s">
        <v>88</v>
      </c>
      <c r="C38" s="41" t="s">
        <v>89</v>
      </c>
      <c r="D38" s="39" t="s">
        <v>13</v>
      </c>
      <c r="E38" s="60" t="s">
        <v>90</v>
      </c>
      <c r="F38" s="35" t="s">
        <v>15</v>
      </c>
      <c r="G38" s="61">
        <v>520</v>
      </c>
      <c r="H38" s="40"/>
    </row>
    <row r="39" spans="1:8" ht="30" customHeight="1">
      <c r="A39" s="35">
        <v>35</v>
      </c>
      <c r="B39" s="46" t="s">
        <v>91</v>
      </c>
      <c r="C39" s="46" t="s">
        <v>89</v>
      </c>
      <c r="D39" s="42" t="s">
        <v>13</v>
      </c>
      <c r="E39" s="62" t="s">
        <v>92</v>
      </c>
      <c r="F39" s="63" t="s">
        <v>15</v>
      </c>
      <c r="G39" s="64">
        <v>1504</v>
      </c>
      <c r="H39" s="50"/>
    </row>
    <row r="40" spans="1:8" ht="30" customHeight="1">
      <c r="A40" s="35">
        <v>36</v>
      </c>
      <c r="B40" s="41" t="s">
        <v>93</v>
      </c>
      <c r="C40" s="41" t="s">
        <v>94</v>
      </c>
      <c r="D40" s="39" t="s">
        <v>13</v>
      </c>
      <c r="E40" s="65" t="s">
        <v>95</v>
      </c>
      <c r="F40" s="35" t="s">
        <v>15</v>
      </c>
      <c r="G40" s="61">
        <v>630</v>
      </c>
      <c r="H40" s="50"/>
    </row>
    <row r="41" spans="1:8" ht="30" customHeight="1">
      <c r="A41" s="35">
        <v>37</v>
      </c>
      <c r="B41" s="41" t="s">
        <v>96</v>
      </c>
      <c r="C41" s="41" t="s">
        <v>97</v>
      </c>
      <c r="D41" s="39" t="s">
        <v>13</v>
      </c>
      <c r="E41" s="66">
        <v>1</v>
      </c>
      <c r="F41" s="35" t="s">
        <v>15</v>
      </c>
      <c r="G41" s="61">
        <v>34.200000000000003</v>
      </c>
      <c r="H41" s="40"/>
    </row>
    <row r="42" spans="1:8" ht="30" customHeight="1">
      <c r="A42" s="35">
        <v>38</v>
      </c>
      <c r="B42" s="41" t="s">
        <v>98</v>
      </c>
      <c r="C42" s="41" t="s">
        <v>97</v>
      </c>
      <c r="D42" s="39" t="s">
        <v>13</v>
      </c>
      <c r="E42" s="66">
        <v>1</v>
      </c>
      <c r="F42" s="35" t="s">
        <v>15</v>
      </c>
      <c r="G42" s="61">
        <v>11.21</v>
      </c>
      <c r="H42" s="40"/>
    </row>
    <row r="43" spans="1:8" ht="30" customHeight="1">
      <c r="A43" s="35">
        <v>39</v>
      </c>
      <c r="B43" s="63" t="s">
        <v>99</v>
      </c>
      <c r="C43" s="36" t="s">
        <v>100</v>
      </c>
      <c r="D43" s="39" t="s">
        <v>13</v>
      </c>
      <c r="E43" s="36" t="s">
        <v>101</v>
      </c>
      <c r="F43" s="39" t="s">
        <v>102</v>
      </c>
      <c r="G43" s="39">
        <v>58</v>
      </c>
      <c r="H43" s="40"/>
    </row>
    <row r="44" spans="1:8" ht="30" customHeight="1">
      <c r="A44" s="35">
        <v>40</v>
      </c>
      <c r="B44" s="46" t="s">
        <v>103</v>
      </c>
      <c r="C44" s="36" t="s">
        <v>104</v>
      </c>
      <c r="D44" s="39" t="s">
        <v>13</v>
      </c>
      <c r="E44" s="36" t="s">
        <v>101</v>
      </c>
      <c r="F44" s="39" t="s">
        <v>102</v>
      </c>
      <c r="G44" s="39">
        <v>63</v>
      </c>
      <c r="H44" s="40"/>
    </row>
    <row r="45" spans="1:8" ht="30" customHeight="1">
      <c r="A45" s="35">
        <v>41</v>
      </c>
      <c r="B45" s="67" t="s">
        <v>105</v>
      </c>
      <c r="C45" s="46" t="s">
        <v>106</v>
      </c>
      <c r="D45" s="39" t="s">
        <v>13</v>
      </c>
      <c r="E45" s="36" t="s">
        <v>101</v>
      </c>
      <c r="F45" s="39" t="s">
        <v>102</v>
      </c>
      <c r="G45" s="39">
        <v>57</v>
      </c>
      <c r="H45" s="40"/>
    </row>
    <row r="46" spans="1:8" ht="30" customHeight="1">
      <c r="A46" s="35">
        <v>42</v>
      </c>
      <c r="B46" s="67" t="s">
        <v>107</v>
      </c>
      <c r="C46" s="36" t="s">
        <v>108</v>
      </c>
      <c r="D46" s="39" t="s">
        <v>13</v>
      </c>
      <c r="E46" s="36" t="s">
        <v>101</v>
      </c>
      <c r="F46" s="39" t="s">
        <v>102</v>
      </c>
      <c r="G46" s="39">
        <v>40</v>
      </c>
      <c r="H46" s="40"/>
    </row>
    <row r="47" spans="1:8" ht="30" customHeight="1">
      <c r="A47" s="35">
        <v>43</v>
      </c>
      <c r="B47" s="46" t="s">
        <v>109</v>
      </c>
      <c r="C47" s="46" t="s">
        <v>110</v>
      </c>
      <c r="D47" s="39" t="s">
        <v>13</v>
      </c>
      <c r="E47" s="36" t="s">
        <v>101</v>
      </c>
      <c r="F47" s="39" t="s">
        <v>102</v>
      </c>
      <c r="G47" s="39">
        <v>108</v>
      </c>
      <c r="H47" s="40"/>
    </row>
    <row r="48" spans="1:8" ht="30" customHeight="1">
      <c r="A48" s="35">
        <v>44</v>
      </c>
      <c r="B48" s="67" t="s">
        <v>111</v>
      </c>
      <c r="C48" s="46" t="s">
        <v>112</v>
      </c>
      <c r="D48" s="39" t="s">
        <v>13</v>
      </c>
      <c r="E48" s="36" t="s">
        <v>101</v>
      </c>
      <c r="F48" s="39" t="s">
        <v>102</v>
      </c>
      <c r="G48" s="39">
        <v>33</v>
      </c>
      <c r="H48" s="40"/>
    </row>
    <row r="49" spans="1:8" ht="30" customHeight="1">
      <c r="A49" s="35">
        <v>45</v>
      </c>
      <c r="B49" s="67" t="s">
        <v>113</v>
      </c>
      <c r="C49" s="36" t="s">
        <v>114</v>
      </c>
      <c r="D49" s="39" t="s">
        <v>13</v>
      </c>
      <c r="E49" s="36" t="s">
        <v>101</v>
      </c>
      <c r="F49" s="39" t="s">
        <v>102</v>
      </c>
      <c r="G49" s="39">
        <v>90</v>
      </c>
      <c r="H49" s="40"/>
    </row>
    <row r="50" spans="1:8" ht="30" customHeight="1">
      <c r="A50" s="35">
        <v>46</v>
      </c>
      <c r="B50" s="67" t="s">
        <v>115</v>
      </c>
      <c r="C50" s="36" t="s">
        <v>116</v>
      </c>
      <c r="D50" s="39" t="s">
        <v>13</v>
      </c>
      <c r="E50" s="36" t="s">
        <v>101</v>
      </c>
      <c r="F50" s="39" t="s">
        <v>102</v>
      </c>
      <c r="G50" s="39">
        <v>24</v>
      </c>
      <c r="H50" s="40"/>
    </row>
    <row r="51" spans="1:8" ht="30" customHeight="1">
      <c r="A51" s="35">
        <v>47</v>
      </c>
      <c r="B51" s="46" t="s">
        <v>117</v>
      </c>
      <c r="C51" s="36" t="s">
        <v>118</v>
      </c>
      <c r="D51" s="39" t="s">
        <v>13</v>
      </c>
      <c r="E51" s="36" t="s">
        <v>119</v>
      </c>
      <c r="F51" s="39" t="s">
        <v>102</v>
      </c>
      <c r="G51" s="39">
        <v>1500</v>
      </c>
      <c r="H51" s="40"/>
    </row>
    <row r="52" spans="1:8" ht="30" customHeight="1">
      <c r="A52" s="35">
        <v>48</v>
      </c>
      <c r="B52" s="46" t="s">
        <v>120</v>
      </c>
      <c r="C52" s="41" t="s">
        <v>121</v>
      </c>
      <c r="D52" s="35" t="s">
        <v>13</v>
      </c>
      <c r="E52" s="68">
        <v>44932</v>
      </c>
      <c r="F52" s="35" t="s">
        <v>15</v>
      </c>
      <c r="G52" s="35">
        <v>33.229999999999997</v>
      </c>
      <c r="H52" s="40"/>
    </row>
    <row r="53" spans="1:8" ht="30" customHeight="1">
      <c r="A53" s="35">
        <v>49</v>
      </c>
      <c r="B53" s="46" t="s">
        <v>122</v>
      </c>
      <c r="C53" s="41" t="s">
        <v>121</v>
      </c>
      <c r="D53" s="35" t="s">
        <v>13</v>
      </c>
      <c r="E53" s="68">
        <v>44932</v>
      </c>
      <c r="F53" s="35" t="s">
        <v>15</v>
      </c>
      <c r="G53" s="35">
        <v>31.09</v>
      </c>
      <c r="H53" s="40"/>
    </row>
    <row r="54" spans="1:8" ht="30" customHeight="1">
      <c r="A54" s="35">
        <v>50</v>
      </c>
      <c r="B54" s="46" t="s">
        <v>123</v>
      </c>
      <c r="C54" s="41" t="s">
        <v>121</v>
      </c>
      <c r="D54" s="35" t="s">
        <v>13</v>
      </c>
      <c r="E54" s="68">
        <v>44932</v>
      </c>
      <c r="F54" s="35" t="s">
        <v>15</v>
      </c>
      <c r="G54" s="35">
        <v>28.32</v>
      </c>
      <c r="H54" s="40"/>
    </row>
    <row r="55" spans="1:8" ht="30" customHeight="1">
      <c r="A55" s="35">
        <v>51</v>
      </c>
      <c r="B55" s="46" t="s">
        <v>124</v>
      </c>
      <c r="C55" s="41" t="s">
        <v>125</v>
      </c>
      <c r="D55" s="39" t="s">
        <v>13</v>
      </c>
      <c r="E55" s="36" t="s">
        <v>126</v>
      </c>
      <c r="F55" s="35" t="s">
        <v>127</v>
      </c>
      <c r="G55" s="39">
        <v>35</v>
      </c>
      <c r="H55" s="40"/>
    </row>
    <row r="56" spans="1:8" ht="30" customHeight="1">
      <c r="A56" s="35">
        <v>52</v>
      </c>
      <c r="B56" s="46" t="s">
        <v>128</v>
      </c>
      <c r="C56" s="46" t="s">
        <v>129</v>
      </c>
      <c r="D56" s="42" t="s">
        <v>13</v>
      </c>
      <c r="E56" s="43" t="s">
        <v>130</v>
      </c>
      <c r="F56" s="35" t="s">
        <v>15</v>
      </c>
      <c r="G56" s="39">
        <v>46.41</v>
      </c>
      <c r="H56" s="40"/>
    </row>
    <row r="57" spans="1:8" s="25" customFormat="1" ht="30" customHeight="1">
      <c r="A57" s="35">
        <v>53</v>
      </c>
      <c r="B57" s="41" t="s">
        <v>131</v>
      </c>
      <c r="C57" s="46" t="s">
        <v>132</v>
      </c>
      <c r="D57" s="42" t="s">
        <v>22</v>
      </c>
      <c r="E57" s="55" t="s">
        <v>133</v>
      </c>
      <c r="F57" s="35" t="s">
        <v>15</v>
      </c>
      <c r="G57" s="39">
        <v>44.81</v>
      </c>
      <c r="H57" s="40"/>
    </row>
    <row r="58" spans="1:8" ht="30" customHeight="1">
      <c r="A58" s="35">
        <v>54</v>
      </c>
      <c r="B58" s="41" t="s">
        <v>134</v>
      </c>
      <c r="C58" s="41" t="s">
        <v>135</v>
      </c>
      <c r="D58" s="39" t="s">
        <v>13</v>
      </c>
      <c r="E58" s="36" t="s">
        <v>49</v>
      </c>
      <c r="F58" s="35" t="s">
        <v>15</v>
      </c>
      <c r="G58" s="39">
        <v>79.28</v>
      </c>
      <c r="H58" s="50"/>
    </row>
    <row r="59" spans="1:8" ht="30" customHeight="1">
      <c r="A59" s="35">
        <v>55</v>
      </c>
      <c r="B59" s="46" t="s">
        <v>136</v>
      </c>
      <c r="C59" s="41" t="s">
        <v>137</v>
      </c>
      <c r="D59" s="39" t="s">
        <v>13</v>
      </c>
      <c r="E59" s="36" t="s">
        <v>49</v>
      </c>
      <c r="F59" s="35" t="s">
        <v>15</v>
      </c>
      <c r="G59" s="39">
        <v>18.87</v>
      </c>
      <c r="H59" s="40"/>
    </row>
    <row r="60" spans="1:8" ht="30" customHeight="1">
      <c r="A60" s="35">
        <v>56</v>
      </c>
      <c r="B60" s="46" t="s">
        <v>138</v>
      </c>
      <c r="C60" s="41" t="s">
        <v>139</v>
      </c>
      <c r="D60" s="39" t="s">
        <v>13</v>
      </c>
      <c r="E60" s="36" t="s">
        <v>49</v>
      </c>
      <c r="F60" s="35" t="s">
        <v>15</v>
      </c>
      <c r="G60" s="39">
        <v>39.57</v>
      </c>
      <c r="H60" s="50"/>
    </row>
    <row r="61" spans="1:8" ht="30" customHeight="1">
      <c r="A61" s="35">
        <v>57</v>
      </c>
      <c r="B61" s="46" t="s">
        <v>138</v>
      </c>
      <c r="C61" s="41" t="s">
        <v>139</v>
      </c>
      <c r="D61" s="39" t="s">
        <v>13</v>
      </c>
      <c r="E61" s="36" t="s">
        <v>140</v>
      </c>
      <c r="F61" s="35" t="s">
        <v>15</v>
      </c>
      <c r="G61" s="39">
        <v>459.32</v>
      </c>
      <c r="H61" s="40"/>
    </row>
    <row r="62" spans="1:8" ht="30" customHeight="1">
      <c r="A62" s="35">
        <v>58</v>
      </c>
      <c r="B62" s="46" t="s">
        <v>141</v>
      </c>
      <c r="C62" s="41" t="s">
        <v>142</v>
      </c>
      <c r="D62" s="39" t="s">
        <v>13</v>
      </c>
      <c r="E62" s="36" t="s">
        <v>49</v>
      </c>
      <c r="F62" s="35" t="s">
        <v>15</v>
      </c>
      <c r="G62" s="39">
        <v>50</v>
      </c>
      <c r="H62" s="40"/>
    </row>
    <row r="63" spans="1:8" ht="30" customHeight="1">
      <c r="A63" s="35">
        <v>59</v>
      </c>
      <c r="B63" s="46" t="s">
        <v>143</v>
      </c>
      <c r="C63" s="41" t="s">
        <v>142</v>
      </c>
      <c r="D63" s="39" t="s">
        <v>13</v>
      </c>
      <c r="E63" s="36" t="s">
        <v>49</v>
      </c>
      <c r="F63" s="35" t="s">
        <v>15</v>
      </c>
      <c r="G63" s="39">
        <v>70</v>
      </c>
      <c r="H63" s="40"/>
    </row>
    <row r="64" spans="1:8" ht="30" customHeight="1">
      <c r="A64" s="81">
        <v>60</v>
      </c>
      <c r="B64" s="85" t="s">
        <v>144</v>
      </c>
      <c r="C64" s="41" t="s">
        <v>145</v>
      </c>
      <c r="D64" s="35" t="s">
        <v>22</v>
      </c>
      <c r="E64" s="35" t="s">
        <v>146</v>
      </c>
      <c r="F64" s="35" t="s">
        <v>38</v>
      </c>
      <c r="G64" s="58">
        <v>334.73</v>
      </c>
      <c r="H64" s="40"/>
    </row>
    <row r="65" spans="1:8" ht="30" customHeight="1">
      <c r="A65" s="82"/>
      <c r="B65" s="85"/>
      <c r="C65" s="41" t="s">
        <v>147</v>
      </c>
      <c r="D65" s="35" t="s">
        <v>22</v>
      </c>
      <c r="E65" s="35" t="s">
        <v>148</v>
      </c>
      <c r="F65" s="35" t="s">
        <v>15</v>
      </c>
      <c r="G65" s="58">
        <v>3708.95</v>
      </c>
      <c r="H65" s="40"/>
    </row>
    <row r="66" spans="1:8" ht="30" customHeight="1">
      <c r="A66" s="35">
        <v>61</v>
      </c>
      <c r="B66" s="41" t="s">
        <v>149</v>
      </c>
      <c r="C66" s="36" t="s">
        <v>150</v>
      </c>
      <c r="D66" s="41" t="s">
        <v>13</v>
      </c>
      <c r="E66" s="69" t="s">
        <v>151</v>
      </c>
      <c r="F66" s="41" t="s">
        <v>15</v>
      </c>
      <c r="G66" s="39">
        <v>3278.33</v>
      </c>
      <c r="H66" s="40"/>
    </row>
    <row r="67" spans="1:8" s="26" customFormat="1" ht="30" customHeight="1">
      <c r="A67" s="35">
        <v>62</v>
      </c>
      <c r="B67" s="41" t="s">
        <v>152</v>
      </c>
      <c r="C67" s="41" t="s">
        <v>153</v>
      </c>
      <c r="D67" s="48" t="s">
        <v>13</v>
      </c>
      <c r="E67" s="69" t="s">
        <v>79</v>
      </c>
      <c r="F67" s="35" t="s">
        <v>15</v>
      </c>
      <c r="G67" s="39">
        <v>692.04</v>
      </c>
      <c r="H67" s="40"/>
    </row>
    <row r="68" spans="1:8" ht="30" customHeight="1">
      <c r="A68" s="35">
        <v>63</v>
      </c>
      <c r="B68" s="41" t="s">
        <v>154</v>
      </c>
      <c r="C68" s="36" t="s">
        <v>155</v>
      </c>
      <c r="D68" s="37" t="s">
        <v>13</v>
      </c>
      <c r="E68" s="69" t="s">
        <v>156</v>
      </c>
      <c r="F68" s="35" t="s">
        <v>15</v>
      </c>
      <c r="G68" s="39">
        <v>1049.93</v>
      </c>
      <c r="H68" s="40"/>
    </row>
    <row r="69" spans="1:8" s="26" customFormat="1" ht="30" customHeight="1">
      <c r="A69" s="35">
        <v>64</v>
      </c>
      <c r="B69" s="41" t="s">
        <v>157</v>
      </c>
      <c r="C69" s="41" t="s">
        <v>158</v>
      </c>
      <c r="D69" s="35" t="s">
        <v>13</v>
      </c>
      <c r="E69" s="38" t="s">
        <v>159</v>
      </c>
      <c r="F69" s="35" t="s">
        <v>15</v>
      </c>
      <c r="G69" s="39">
        <v>44.85</v>
      </c>
      <c r="H69" s="45"/>
    </row>
    <row r="70" spans="1:8" s="26" customFormat="1" ht="30" customHeight="1">
      <c r="A70" s="35">
        <v>65</v>
      </c>
      <c r="B70" s="46" t="s">
        <v>160</v>
      </c>
      <c r="C70" s="36" t="s">
        <v>161</v>
      </c>
      <c r="D70" s="35" t="s">
        <v>22</v>
      </c>
      <c r="E70" s="38" t="s">
        <v>162</v>
      </c>
      <c r="F70" s="35" t="s">
        <v>15</v>
      </c>
      <c r="G70" s="39">
        <v>1268.31</v>
      </c>
      <c r="H70" s="45"/>
    </row>
    <row r="71" spans="1:8" ht="30" customHeight="1">
      <c r="A71" s="35">
        <v>66</v>
      </c>
      <c r="B71" s="41" t="s">
        <v>163</v>
      </c>
      <c r="C71" s="41" t="s">
        <v>164</v>
      </c>
      <c r="D71" s="39" t="s">
        <v>13</v>
      </c>
      <c r="E71" s="65" t="s">
        <v>79</v>
      </c>
      <c r="F71" s="35" t="s">
        <v>15</v>
      </c>
      <c r="G71" s="39">
        <v>81</v>
      </c>
      <c r="H71" s="40"/>
    </row>
    <row r="72" spans="1:8" ht="30" customHeight="1">
      <c r="A72" s="35">
        <v>67</v>
      </c>
      <c r="B72" s="46" t="s">
        <v>165</v>
      </c>
      <c r="C72" s="36" t="s">
        <v>166</v>
      </c>
      <c r="D72" s="37" t="s">
        <v>13</v>
      </c>
      <c r="E72" s="38" t="s">
        <v>49</v>
      </c>
      <c r="F72" s="35" t="s">
        <v>15</v>
      </c>
      <c r="G72" s="88">
        <v>237.99</v>
      </c>
      <c r="H72" s="71"/>
    </row>
    <row r="73" spans="1:8" ht="30" customHeight="1">
      <c r="A73" s="35">
        <v>68</v>
      </c>
      <c r="B73" s="46" t="s">
        <v>167</v>
      </c>
      <c r="C73" s="36" t="s">
        <v>166</v>
      </c>
      <c r="D73" s="37" t="s">
        <v>13</v>
      </c>
      <c r="E73" s="38" t="s">
        <v>49</v>
      </c>
      <c r="F73" s="35" t="s">
        <v>15</v>
      </c>
      <c r="G73" s="88"/>
      <c r="H73" s="72"/>
    </row>
    <row r="74" spans="1:8" ht="30" customHeight="1">
      <c r="A74" s="35">
        <v>69</v>
      </c>
      <c r="B74" s="46" t="s">
        <v>168</v>
      </c>
      <c r="C74" s="36" t="s">
        <v>166</v>
      </c>
      <c r="D74" s="37" t="s">
        <v>13</v>
      </c>
      <c r="E74" s="38" t="s">
        <v>49</v>
      </c>
      <c r="F74" s="35" t="s">
        <v>15</v>
      </c>
      <c r="G74" s="88"/>
      <c r="H74" s="73"/>
    </row>
    <row r="75" spans="1:8" ht="30" customHeight="1">
      <c r="A75" s="35">
        <v>70</v>
      </c>
      <c r="B75" s="46" t="s">
        <v>169</v>
      </c>
      <c r="C75" s="36" t="s">
        <v>170</v>
      </c>
      <c r="D75" s="37" t="s">
        <v>13</v>
      </c>
      <c r="E75" s="38" t="s">
        <v>126</v>
      </c>
      <c r="F75" s="35" t="s">
        <v>15</v>
      </c>
      <c r="G75" s="39">
        <v>30.47</v>
      </c>
      <c r="H75" s="40"/>
    </row>
    <row r="76" spans="1:8" ht="30" customHeight="1">
      <c r="A76" s="35">
        <v>71</v>
      </c>
      <c r="B76" s="46" t="s">
        <v>171</v>
      </c>
      <c r="C76" s="36" t="s">
        <v>170</v>
      </c>
      <c r="D76" s="37" t="s">
        <v>13</v>
      </c>
      <c r="E76" s="38" t="s">
        <v>126</v>
      </c>
      <c r="F76" s="35" t="s">
        <v>15</v>
      </c>
      <c r="G76" s="39">
        <v>30.47</v>
      </c>
      <c r="H76" s="40"/>
    </row>
    <row r="77" spans="1:8" ht="30" customHeight="1">
      <c r="A77" s="35">
        <v>72</v>
      </c>
      <c r="B77" s="46" t="s">
        <v>172</v>
      </c>
      <c r="C77" s="36" t="s">
        <v>170</v>
      </c>
      <c r="D77" s="37" t="s">
        <v>13</v>
      </c>
      <c r="E77" s="38" t="s">
        <v>126</v>
      </c>
      <c r="F77" s="35" t="s">
        <v>15</v>
      </c>
      <c r="G77" s="39">
        <v>30.47</v>
      </c>
      <c r="H77" s="40"/>
    </row>
    <row r="78" spans="1:8" ht="30" customHeight="1">
      <c r="A78" s="35">
        <v>73</v>
      </c>
      <c r="B78" s="46" t="s">
        <v>173</v>
      </c>
      <c r="C78" s="36" t="s">
        <v>170</v>
      </c>
      <c r="D78" s="37" t="s">
        <v>13</v>
      </c>
      <c r="E78" s="38" t="s">
        <v>126</v>
      </c>
      <c r="F78" s="35" t="s">
        <v>15</v>
      </c>
      <c r="G78" s="39">
        <v>30.47</v>
      </c>
      <c r="H78" s="40"/>
    </row>
    <row r="79" spans="1:8" ht="30" customHeight="1">
      <c r="A79" s="35">
        <v>74</v>
      </c>
      <c r="B79" s="41" t="s">
        <v>174</v>
      </c>
      <c r="C79" s="36" t="s">
        <v>170</v>
      </c>
      <c r="D79" s="37" t="s">
        <v>13</v>
      </c>
      <c r="E79" s="38" t="s">
        <v>159</v>
      </c>
      <c r="F79" s="35" t="s">
        <v>38</v>
      </c>
      <c r="G79" s="70">
        <v>282</v>
      </c>
      <c r="H79" s="40"/>
    </row>
    <row r="80" spans="1:8" ht="30" customHeight="1">
      <c r="A80" s="35">
        <v>75</v>
      </c>
      <c r="B80" s="46" t="s">
        <v>175</v>
      </c>
      <c r="C80" s="36" t="s">
        <v>176</v>
      </c>
      <c r="D80" s="39" t="s">
        <v>13</v>
      </c>
      <c r="E80" s="65" t="s">
        <v>87</v>
      </c>
      <c r="F80" s="35" t="s">
        <v>38</v>
      </c>
      <c r="G80" s="70">
        <v>249.55</v>
      </c>
      <c r="H80" s="57"/>
    </row>
    <row r="81" spans="1:8" ht="30" customHeight="1">
      <c r="A81" s="77" t="s">
        <v>177</v>
      </c>
      <c r="B81" s="77"/>
      <c r="C81" s="77"/>
      <c r="D81" s="77"/>
      <c r="E81" s="77"/>
      <c r="F81" s="77"/>
      <c r="G81" s="35">
        <f>SUM(G4:G80)</f>
        <v>39732.74</v>
      </c>
      <c r="H81" s="40"/>
    </row>
    <row r="82" spans="1:8" ht="45" customHeight="1">
      <c r="A82" s="78"/>
      <c r="B82" s="79"/>
      <c r="C82" s="78"/>
      <c r="D82" s="78"/>
      <c r="E82" s="78"/>
      <c r="F82" s="78"/>
      <c r="G82" s="80"/>
    </row>
    <row r="112" spans="1:8" s="4" customFormat="1" ht="45" customHeight="1">
      <c r="A112" s="24"/>
      <c r="B112" s="25"/>
      <c r="C112" s="25"/>
      <c r="D112" s="24"/>
      <c r="E112" s="24"/>
      <c r="F112" s="24"/>
      <c r="G112" s="28"/>
      <c r="H112" s="74"/>
    </row>
    <row r="113" spans="1:8" s="4" customFormat="1" ht="45" customHeight="1">
      <c r="A113" s="24"/>
      <c r="B113" s="25"/>
      <c r="C113" s="25"/>
      <c r="D113" s="24"/>
      <c r="E113" s="24"/>
      <c r="F113" s="24"/>
      <c r="G113" s="28"/>
      <c r="H113" s="74"/>
    </row>
    <row r="114" spans="1:8" s="4" customFormat="1" ht="45" customHeight="1">
      <c r="A114" s="24"/>
      <c r="B114" s="25"/>
      <c r="C114" s="25"/>
      <c r="D114" s="24"/>
      <c r="E114" s="24"/>
      <c r="F114" s="24"/>
      <c r="G114" s="28"/>
      <c r="H114" s="74"/>
    </row>
    <row r="115" spans="1:8" s="4" customFormat="1" ht="45" customHeight="1">
      <c r="A115" s="24"/>
      <c r="B115" s="25"/>
      <c r="C115" s="25"/>
      <c r="D115" s="24"/>
      <c r="E115" s="24"/>
      <c r="F115" s="24"/>
      <c r="G115" s="28"/>
      <c r="H115" s="74"/>
    </row>
    <row r="116" spans="1:8" s="4" customFormat="1" ht="45" customHeight="1">
      <c r="A116" s="24"/>
      <c r="B116" s="25"/>
      <c r="C116" s="25"/>
      <c r="D116" s="24"/>
      <c r="E116" s="24"/>
      <c r="F116" s="24"/>
      <c r="G116" s="28"/>
      <c r="H116" s="74"/>
    </row>
    <row r="117" spans="1:8" s="4" customFormat="1" ht="45" customHeight="1">
      <c r="A117" s="24"/>
      <c r="B117" s="25"/>
      <c r="C117" s="25"/>
      <c r="D117" s="24"/>
      <c r="E117" s="24"/>
      <c r="F117" s="24"/>
      <c r="G117" s="28"/>
      <c r="H117" s="74"/>
    </row>
    <row r="118" spans="1:8" s="4" customFormat="1" ht="45" customHeight="1">
      <c r="A118" s="24"/>
      <c r="B118" s="25"/>
      <c r="C118" s="25"/>
      <c r="D118" s="24"/>
      <c r="E118" s="24"/>
      <c r="F118" s="24"/>
      <c r="G118" s="28"/>
      <c r="H118" s="74"/>
    </row>
    <row r="119" spans="1:8" s="4" customFormat="1" ht="45" customHeight="1">
      <c r="A119" s="24"/>
      <c r="B119" s="25"/>
      <c r="C119" s="25"/>
      <c r="D119" s="24"/>
      <c r="E119" s="24"/>
      <c r="F119" s="24"/>
      <c r="G119" s="28"/>
      <c r="H119" s="74"/>
    </row>
    <row r="120" spans="1:8" s="4" customFormat="1" ht="45" customHeight="1">
      <c r="A120" s="24"/>
      <c r="B120" s="25"/>
      <c r="C120" s="25"/>
      <c r="D120" s="24"/>
      <c r="E120" s="24"/>
      <c r="F120" s="24"/>
      <c r="G120" s="28"/>
      <c r="H120" s="74"/>
    </row>
    <row r="121" spans="1:8" s="4" customFormat="1" ht="45" customHeight="1">
      <c r="A121" s="24"/>
      <c r="B121" s="25"/>
      <c r="C121" s="25"/>
      <c r="D121" s="24"/>
      <c r="E121" s="24"/>
      <c r="F121" s="24"/>
      <c r="G121" s="28"/>
      <c r="H121" s="74"/>
    </row>
    <row r="122" spans="1:8" s="4" customFormat="1" ht="45" customHeight="1">
      <c r="A122" s="24"/>
      <c r="B122" s="25"/>
      <c r="C122" s="25"/>
      <c r="D122" s="24"/>
      <c r="E122" s="24"/>
      <c r="F122" s="24"/>
      <c r="G122" s="28"/>
      <c r="H122" s="74"/>
    </row>
    <row r="123" spans="1:8" s="4" customFormat="1" ht="45" customHeight="1">
      <c r="A123" s="24"/>
      <c r="B123" s="25"/>
      <c r="C123" s="25"/>
      <c r="D123" s="24"/>
      <c r="E123" s="24"/>
      <c r="F123" s="24"/>
      <c r="G123" s="28"/>
      <c r="H123" s="74"/>
    </row>
    <row r="124" spans="1:8" s="4" customFormat="1" ht="45" customHeight="1">
      <c r="A124" s="24"/>
      <c r="B124" s="25"/>
      <c r="C124" s="25"/>
      <c r="D124" s="24"/>
      <c r="E124" s="24"/>
      <c r="F124" s="24"/>
      <c r="G124" s="28"/>
      <c r="H124" s="74"/>
    </row>
    <row r="125" spans="1:8" s="4" customFormat="1" ht="45" customHeight="1">
      <c r="A125" s="24"/>
      <c r="B125" s="25"/>
      <c r="C125" s="25"/>
      <c r="D125" s="24"/>
      <c r="E125" s="24"/>
      <c r="F125" s="24"/>
      <c r="G125" s="28"/>
      <c r="H125" s="74"/>
    </row>
    <row r="126" spans="1:8" s="4" customFormat="1" ht="45" customHeight="1">
      <c r="A126" s="24"/>
      <c r="B126" s="25"/>
      <c r="C126" s="25"/>
      <c r="D126" s="24"/>
      <c r="E126" s="24"/>
      <c r="F126" s="24"/>
      <c r="G126" s="28"/>
      <c r="H126" s="74"/>
    </row>
    <row r="127" spans="1:8" s="4" customFormat="1" ht="45" customHeight="1">
      <c r="A127" s="24"/>
      <c r="B127" s="25"/>
      <c r="C127" s="25"/>
      <c r="D127" s="24"/>
      <c r="E127" s="24"/>
      <c r="F127" s="24"/>
      <c r="G127" s="28"/>
      <c r="H127" s="74"/>
    </row>
  </sheetData>
  <autoFilter ref="A1:H81"/>
  <mergeCells count="11">
    <mergeCell ref="A1:G1"/>
    <mergeCell ref="D2:F2"/>
    <mergeCell ref="A81:F81"/>
    <mergeCell ref="A82:G82"/>
    <mergeCell ref="A35:A36"/>
    <mergeCell ref="A64:A65"/>
    <mergeCell ref="B35:B36"/>
    <mergeCell ref="B64:B65"/>
    <mergeCell ref="C35:C36"/>
    <mergeCell ref="D35:D36"/>
    <mergeCell ref="G72:G74"/>
  </mergeCells>
  <phoneticPr fontId="34" type="noConversion"/>
  <dataValidations count="1">
    <dataValidation allowBlank="1" showInputMessage="1" showErrorMessage="1" sqref="H34"/>
  </dataValidations>
  <printOptions horizontalCentered="1"/>
  <pageMargins left="0.118055555555556" right="0.118055555555556" top="0.39305555555555599" bottom="0.39305555555555599" header="0.5" footer="0.5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workbookViewId="0">
      <selection activeCell="H17" sqref="H17"/>
    </sheetView>
  </sheetViews>
  <sheetFormatPr defaultColWidth="9.75" defaultRowHeight="15.75" customHeight="1"/>
  <cols>
    <col min="1" max="1" width="4.75" style="2" customWidth="1"/>
    <col min="2" max="2" width="13" style="2" customWidth="1"/>
    <col min="3" max="3" width="15" style="2" customWidth="1"/>
    <col min="4" max="4" width="10" style="2" customWidth="1"/>
    <col min="5" max="5" width="10.25" style="2" customWidth="1"/>
    <col min="6" max="6" width="10" style="2" customWidth="1"/>
    <col min="7" max="7" width="10.75" style="2" customWidth="1"/>
    <col min="8" max="8" width="15.875" style="2" customWidth="1"/>
    <col min="9" max="9" width="12.125" style="2" customWidth="1"/>
    <col min="10" max="10" width="15.375" style="2" customWidth="1"/>
    <col min="11" max="31" width="10" style="2"/>
    <col min="32" max="16384" width="9.75" style="2"/>
  </cols>
  <sheetData>
    <row r="1" spans="1:13" s="1" customFormat="1" ht="30" customHeight="1">
      <c r="A1" s="89" t="s">
        <v>178</v>
      </c>
      <c r="B1" s="89"/>
      <c r="C1" s="89"/>
      <c r="D1" s="89"/>
      <c r="E1" s="89"/>
      <c r="F1" s="89"/>
      <c r="G1" s="89"/>
      <c r="H1" s="89"/>
      <c r="I1" s="89"/>
    </row>
    <row r="2" spans="1:13" ht="24.95" customHeight="1">
      <c r="A2" s="90" t="s">
        <v>179</v>
      </c>
      <c r="B2" s="91"/>
      <c r="C2" s="91"/>
      <c r="D2" s="91"/>
      <c r="E2" s="91"/>
      <c r="F2" s="92" t="s">
        <v>180</v>
      </c>
      <c r="G2" s="92"/>
      <c r="H2" s="92"/>
      <c r="I2" s="92"/>
      <c r="J2" s="15"/>
      <c r="K2" s="15"/>
      <c r="L2" s="15"/>
      <c r="M2" s="16"/>
    </row>
    <row r="3" spans="1:13" s="3" customFormat="1" ht="53.1" customHeight="1">
      <c r="A3" s="5" t="s">
        <v>3</v>
      </c>
      <c r="B3" s="5" t="s">
        <v>181</v>
      </c>
      <c r="C3" s="5" t="s">
        <v>182</v>
      </c>
      <c r="D3" s="5" t="s">
        <v>183</v>
      </c>
      <c r="E3" s="5" t="s">
        <v>184</v>
      </c>
      <c r="F3" s="5" t="s">
        <v>185</v>
      </c>
      <c r="G3" s="5" t="s">
        <v>186</v>
      </c>
      <c r="H3" s="5" t="s">
        <v>187</v>
      </c>
      <c r="I3" s="17" t="s">
        <v>188</v>
      </c>
      <c r="J3" s="17" t="s">
        <v>10</v>
      </c>
    </row>
    <row r="4" spans="1:13" ht="45.95" customHeight="1">
      <c r="A4" s="6">
        <v>1</v>
      </c>
      <c r="B4" s="8" t="s">
        <v>189</v>
      </c>
      <c r="C4" s="8" t="s">
        <v>190</v>
      </c>
      <c r="D4" s="7" t="s">
        <v>191</v>
      </c>
      <c r="E4" s="7" t="s">
        <v>192</v>
      </c>
      <c r="F4" s="9" t="s">
        <v>193</v>
      </c>
      <c r="G4" s="8" t="s">
        <v>194</v>
      </c>
      <c r="H4" s="8">
        <v>5932.52</v>
      </c>
      <c r="I4" s="18">
        <f>H4</f>
        <v>5932.52</v>
      </c>
      <c r="J4" s="19"/>
    </row>
    <row r="5" spans="1:13" ht="84.95" customHeight="1">
      <c r="A5" s="6">
        <v>2</v>
      </c>
      <c r="B5" s="7" t="s">
        <v>195</v>
      </c>
      <c r="C5" s="10" t="s">
        <v>196</v>
      </c>
      <c r="D5" s="6" t="s">
        <v>191</v>
      </c>
      <c r="E5" s="11" t="s">
        <v>197</v>
      </c>
      <c r="F5" s="9" t="s">
        <v>198</v>
      </c>
      <c r="G5" s="12" t="s">
        <v>194</v>
      </c>
      <c r="H5" s="20">
        <v>1449.09</v>
      </c>
      <c r="I5" s="20">
        <v>730</v>
      </c>
      <c r="J5" s="21" t="s">
        <v>199</v>
      </c>
    </row>
    <row r="6" spans="1:13" ht="30" customHeight="1">
      <c r="A6" s="6"/>
      <c r="B6" s="7"/>
      <c r="C6" s="7"/>
      <c r="D6" s="7"/>
      <c r="E6" s="7"/>
      <c r="F6" s="7"/>
      <c r="G6" s="7"/>
      <c r="H6" s="18">
        <f>H4+H5</f>
        <v>7381.6100000000006</v>
      </c>
      <c r="I6" s="18">
        <f>I4+I5</f>
        <v>6662.52</v>
      </c>
      <c r="J6" s="22"/>
    </row>
    <row r="7" spans="1:13" s="4" customFormat="1" ht="15.75" customHeight="1">
      <c r="A7" s="2"/>
      <c r="B7" s="2"/>
      <c r="C7" s="2"/>
      <c r="D7" s="2"/>
      <c r="E7" s="2"/>
      <c r="F7" s="2"/>
      <c r="G7" s="2"/>
      <c r="H7" s="2"/>
      <c r="I7" s="2"/>
    </row>
    <row r="8" spans="1:13" ht="15.75" customHeight="1">
      <c r="D8" s="13"/>
      <c r="E8" s="14"/>
      <c r="F8" s="14"/>
      <c r="G8" s="13"/>
    </row>
    <row r="9" spans="1:13" ht="15.75" customHeight="1">
      <c r="D9" s="13"/>
      <c r="E9" s="13"/>
      <c r="F9" s="13"/>
      <c r="G9" s="13"/>
    </row>
    <row r="10" spans="1:13" ht="15.75" customHeight="1">
      <c r="D10" s="13"/>
      <c r="E10" s="13"/>
      <c r="F10" s="13"/>
      <c r="G10" s="13"/>
    </row>
  </sheetData>
  <mergeCells count="3">
    <mergeCell ref="A1:I1"/>
    <mergeCell ref="A2:E2"/>
    <mergeCell ref="F2:I2"/>
  </mergeCells>
  <phoneticPr fontId="34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房屋租金结果</vt:lpstr>
      <vt:lpstr>土地租金结果</vt:lpstr>
      <vt:lpstr>房屋租金结果!Print_Titles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mdk11223344@163.com</cp:lastModifiedBy>
  <cp:lastPrinted>2023-04-18T09:15:00Z</cp:lastPrinted>
  <dcterms:created xsi:type="dcterms:W3CDTF">2023-01-03T03:03:00Z</dcterms:created>
  <dcterms:modified xsi:type="dcterms:W3CDTF">2025-05-20T07:12:32Z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2AE4AF1626FF40FCB19AB453445FAEC3_13</vt:lpwstr>
  </property>
  <property fmtid="{D5CDD505-2E9C-101B-9397-08002B2CF9AE}" pid="3" name="KSOProductBuildVer">
    <vt:lpwstr>2052-12.1.0.20784</vt:lpwstr>
  </property>
</Properties>
</file>